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5100" firstSheet="1" activeTab="1"/>
  </bookViews>
  <sheets>
    <sheet name="Hoja1" sheetId="2" state="hidden" r:id="rId1"/>
    <sheet name="F4" sheetId="1" r:id="rId2"/>
  </sheets>
  <definedNames>
    <definedName name="_xlnm.Print_Titles" localSheetId="1">'F4'!$1:$5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10" i="1" l="1"/>
  <c r="E10" i="1" l="1"/>
  <c r="D10" i="1"/>
  <c r="E46" i="1" l="1"/>
  <c r="C46" i="1"/>
  <c r="C7" i="1" l="1"/>
  <c r="C13" i="1" s="1"/>
  <c r="D46" i="1" l="1"/>
  <c r="E68" i="1" l="1"/>
  <c r="E69" i="1" s="1"/>
  <c r="D60" i="1"/>
  <c r="D68" i="1" s="1"/>
  <c r="D69" i="1" s="1"/>
  <c r="C60" i="1"/>
  <c r="C68" i="1" s="1"/>
  <c r="C69" i="1" s="1"/>
  <c r="E54" i="1"/>
  <c r="E55" i="1" s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C20" i="1" s="1"/>
  <c r="E7" i="1"/>
  <c r="D7" i="1"/>
  <c r="C41" i="1" l="1"/>
  <c r="D41" i="1"/>
  <c r="C21" i="1"/>
  <c r="C22" i="1" s="1"/>
  <c r="C30" i="1" s="1"/>
  <c r="E20" i="1"/>
  <c r="E21" i="1" s="1"/>
  <c r="E22" i="1" s="1"/>
  <c r="E30" i="1" s="1"/>
  <c r="D20" i="1"/>
  <c r="D21" i="1" l="1"/>
  <c r="D22" i="1" s="1"/>
  <c r="D30" i="1" s="1"/>
  <c r="C54" i="1"/>
  <c r="C55" i="1" s="1"/>
  <c r="D54" i="1" l="1"/>
  <c r="D55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<sst xmlns="http://schemas.openxmlformats.org/spreadsheetml/2006/main" count="63" uniqueCount="44">
  <si>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</si>
  <si>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</si>
  <si>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</si>
  <si>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</si>
  <si>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</si>
  <si>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</si>
  <si>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</si>
  <si>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</si>
  <si>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</si>
  <si>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</si>
  <si>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</si>
  <si>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</si>
  <si>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</si>
  <si>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</si>
  <si>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</si>
  <si>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</si>
  <si>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</si>
  <si>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</si>
  <si>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</si>
  <si>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</si>
  <si>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</si>
  <si>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</si>
  <si>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</si>
  <si>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</si>
  <si>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</si>
  <si>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</si>
  <si>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</si>
  <si>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</si>
  <si>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</si>
  <si>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</si>
  <si>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</si>
  <si>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</si>
  <si>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</si>
  <si>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</si>
  <si>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</si>
  <si>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</si>
  <si>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</si>
  <si>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</si>
  <si>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</si>
  <si>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</si>
  <si>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</si>
  <si>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</si>
  <si>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</si>
  <si>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EL MUNICIPIO  DE LEON, GTO. (a)
Balance Presupuestario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</si>
</sst>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" zoomScale="175" zoomScaleNormal="175" workbookViewId="0">
      <selection activeCell="E30" sqref="E3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8.83203125" style="1" customWidth="1"/>
    <col min="8" max="16384" width="12" style="1"/>
  </cols>
  <sheetData>
    <row r="1" spans="1:5" ht="12.75" customHeight="1" x14ac:dyDescent="0.2">
      <c r="A1" s="37" t="s">
        <v>43</v>
      </c>
      <c r="B1" s="38"/>
      <c r="C1" s="38"/>
      <c r="D1" s="38"/>
      <c r="E1" s="39"/>
    </row>
    <row r="2" spans="1:5" ht="12.75" customHeight="1" x14ac:dyDescent="0.2">
      <c r="A2" s="40"/>
      <c r="B2" s="41"/>
      <c r="C2" s="41"/>
      <c r="D2" s="41"/>
      <c r="E2" s="42"/>
    </row>
    <row r="3" spans="1:5" ht="12.75" customHeight="1" x14ac:dyDescent="0.2">
      <c r="A3" s="40"/>
      <c r="B3" s="41"/>
      <c r="C3" s="41"/>
      <c r="D3" s="41"/>
      <c r="E3" s="42"/>
    </row>
    <row r="4" spans="1:5" ht="12.75" customHeight="1" x14ac:dyDescent="0.2">
      <c r="A4" s="43"/>
      <c r="B4" s="44"/>
      <c r="C4" s="44"/>
      <c r="D4" s="44"/>
      <c r="E4" s="45"/>
    </row>
    <row r="5" spans="1:5" ht="22.5" x14ac:dyDescent="0.2">
      <c r="A5" s="46" t="s">
        <v>0</v>
      </c>
      <c r="B5" s="47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125187081.19</v>
      </c>
      <c r="D7" s="8">
        <f>SUM(D8:D10)</f>
        <v>97430736.129999995</v>
      </c>
      <c r="E7" s="8">
        <f>SUM(E8:E10)</f>
        <v>88620351.859999999</v>
      </c>
    </row>
    <row r="8" spans="1:5" x14ac:dyDescent="0.2">
      <c r="A8" s="6"/>
      <c r="B8" s="9" t="s">
        <v>5</v>
      </c>
      <c r="C8" s="10">
        <v>98337944</v>
      </c>
      <c r="D8" s="10">
        <v>80837176</v>
      </c>
      <c r="E8" s="10">
        <v>72086791.730000004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f>125187081.19-C8</f>
        <v>26849137.189999998</v>
      </c>
      <c r="D10" s="10">
        <f>97430736.13-D8</f>
        <v>16593560.129999995</v>
      </c>
      <c r="E10" s="10">
        <f>88620351.86-E8</f>
        <v>16533560.129999995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125187081.19</v>
      </c>
      <c r="D12" s="8">
        <f>SUM(D13:D14)</f>
        <v>71129631.709999993</v>
      </c>
      <c r="E12" s="8">
        <f>SUM(E13:E14)</f>
        <v>71123359.090000004</v>
      </c>
    </row>
    <row r="13" spans="1:5" x14ac:dyDescent="0.2">
      <c r="A13" s="6"/>
      <c r="B13" s="9" t="s">
        <v>9</v>
      </c>
      <c r="C13" s="10">
        <f>C7-C14</f>
        <v>125187081.19</v>
      </c>
      <c r="D13" s="10">
        <v>68657833.090000004</v>
      </c>
      <c r="E13" s="10">
        <v>68657833.090000004</v>
      </c>
    </row>
    <row r="14" spans="1:5" x14ac:dyDescent="0.2">
      <c r="A14" s="6"/>
      <c r="B14" s="9" t="s">
        <v>10</v>
      </c>
      <c r="C14" s="10"/>
      <c r="D14" s="10">
        <f>71129631.71-D13</f>
        <v>2471798.6199999899</v>
      </c>
      <c r="E14" s="10">
        <f>71123359.09-E13</f>
        <v>2465526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26301104.420000002</v>
      </c>
      <c r="E20" s="8">
        <f>E7-E12+E16</f>
        <v>17496992.769999996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26301104.420000002</v>
      </c>
      <c r="E21" s="8">
        <f>E20-E41</f>
        <v>17496992.769999996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26301104.420000002</v>
      </c>
      <c r="E22" s="8">
        <f>E21-E16</f>
        <v>17496992.769999996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6" t="s">
        <v>17</v>
      </c>
      <c r="B24" s="4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26301104.420000002</v>
      </c>
      <c r="E30" s="8">
        <f>E22+E26</f>
        <v>17496992.769999996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6" t="s">
        <v>17</v>
      </c>
      <c r="B32" s="36"/>
      <c r="C32" s="14" t="s">
        <v>24</v>
      </c>
      <c r="D32" s="13" t="s">
        <v>2</v>
      </c>
      <c r="E32" s="14" t="s">
        <v>25</v>
      </c>
    </row>
    <row r="33" spans="1:7" ht="5.0999999999999996" customHeight="1" x14ac:dyDescent="0.2">
      <c r="A33" s="6"/>
      <c r="B33" s="15"/>
      <c r="C33" s="10"/>
      <c r="D33" s="10"/>
      <c r="E33" s="10"/>
    </row>
    <row r="34" spans="1:7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7" x14ac:dyDescent="0.2">
      <c r="A35" s="6"/>
      <c r="B35" s="9" t="s">
        <v>27</v>
      </c>
      <c r="C35" s="10">
        <v>0</v>
      </c>
      <c r="D35" s="10"/>
      <c r="E35" s="10"/>
    </row>
    <row r="36" spans="1:7" x14ac:dyDescent="0.2">
      <c r="A36" s="6"/>
      <c r="B36" s="9" t="s">
        <v>28</v>
      </c>
      <c r="C36" s="10">
        <v>0</v>
      </c>
      <c r="D36" s="10"/>
      <c r="E36" s="10"/>
    </row>
    <row r="37" spans="1:7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7" x14ac:dyDescent="0.2">
      <c r="A38" s="6"/>
      <c r="B38" s="9" t="s">
        <v>30</v>
      </c>
      <c r="C38" s="10"/>
      <c r="D38" s="10"/>
      <c r="E38" s="10"/>
    </row>
    <row r="39" spans="1:7" x14ac:dyDescent="0.2">
      <c r="A39" s="6"/>
      <c r="B39" s="9" t="s">
        <v>31</v>
      </c>
      <c r="C39" s="10"/>
      <c r="D39" s="10"/>
      <c r="E39" s="10"/>
    </row>
    <row r="40" spans="1:7" ht="5.0999999999999996" customHeight="1" x14ac:dyDescent="0.2">
      <c r="A40" s="6"/>
      <c r="B40" s="15"/>
      <c r="C40" s="10"/>
      <c r="D40" s="10"/>
      <c r="E40" s="10"/>
    </row>
    <row r="41" spans="1:7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7" ht="5.0999999999999996" customHeight="1" x14ac:dyDescent="0.2">
      <c r="A42" s="6"/>
      <c r="B42" s="16"/>
      <c r="C42" s="8"/>
      <c r="D42" s="8"/>
      <c r="E42" s="8"/>
    </row>
    <row r="43" spans="1:7" ht="22.5" x14ac:dyDescent="0.2">
      <c r="A43" s="36" t="s">
        <v>17</v>
      </c>
      <c r="B43" s="36"/>
      <c r="C43" s="14" t="s">
        <v>24</v>
      </c>
      <c r="D43" s="13" t="s">
        <v>2</v>
      </c>
      <c r="E43" s="14" t="s">
        <v>25</v>
      </c>
    </row>
    <row r="44" spans="1:7" ht="5.0999999999999996" customHeight="1" x14ac:dyDescent="0.2">
      <c r="A44" s="6"/>
      <c r="B44" s="15"/>
      <c r="C44" s="10"/>
      <c r="D44" s="10"/>
      <c r="E44" s="10"/>
    </row>
    <row r="45" spans="1:7" x14ac:dyDescent="0.2">
      <c r="A45" s="6"/>
      <c r="B45" s="15" t="s">
        <v>33</v>
      </c>
      <c r="C45" s="10">
        <v>125187081.19</v>
      </c>
      <c r="D45" s="10">
        <v>97430736.129999995</v>
      </c>
      <c r="E45" s="10">
        <v>88620351.859999999</v>
      </c>
    </row>
    <row r="46" spans="1:7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7" x14ac:dyDescent="0.2">
      <c r="A47" s="6"/>
      <c r="B47" s="17" t="s">
        <v>27</v>
      </c>
      <c r="C47" s="10"/>
      <c r="D47" s="10"/>
      <c r="E47" s="10"/>
      <c r="G47" s="35"/>
    </row>
    <row r="48" spans="1:7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125187081.19</v>
      </c>
      <c r="D50" s="10">
        <v>71129631.709999993</v>
      </c>
      <c r="E50" s="10">
        <v>71123359.090000004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26301104.420000002</v>
      </c>
      <c r="E54" s="8">
        <f>E45+E46-E50+E52</f>
        <v>17496992.769999996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26301104.420000002</v>
      </c>
      <c r="E55" s="8">
        <f>E54-E46</f>
        <v>17496992.769999996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6" t="s">
        <v>17</v>
      </c>
      <c r="B57" s="3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42</v>
      </c>
      <c r="C72" s="25"/>
      <c r="D72" s="25"/>
      <c r="E72" s="26"/>
    </row>
    <row r="73" spans="1:5" x14ac:dyDescent="0.2">
      <c r="B73" s="27"/>
      <c r="C73" s="28"/>
      <c r="D73" s="28"/>
      <c r="E73" s="29"/>
    </row>
    <row r="74" spans="1:5" x14ac:dyDescent="0.2">
      <c r="B74" s="28"/>
      <c r="C74" s="30"/>
      <c r="D74" s="28"/>
      <c r="E74" s="28"/>
    </row>
    <row r="75" spans="1:5" x14ac:dyDescent="0.2">
      <c r="B75" s="27"/>
      <c r="C75" s="28"/>
      <c r="D75" s="28"/>
      <c r="E75" s="28"/>
    </row>
    <row r="76" spans="1:5" x14ac:dyDescent="0.2">
      <c r="B76" s="28"/>
      <c r="D76" s="27"/>
      <c r="E76" s="31"/>
    </row>
    <row r="77" spans="1:5" x14ac:dyDescent="0.2">
      <c r="B77" s="32"/>
      <c r="D77" s="33"/>
      <c r="E77" s="34"/>
    </row>
  </sheetData>
  <protectedRanges>
    <protectedRange sqref="B76:B77 D72:E77 B72:C75" name="Rango1"/>
  </protectedRanges>
  <mergeCells count="6">
    <mergeCell ref="A57:B57"/>
    <mergeCell ref="A1:E4"/>
    <mergeCell ref="A5:B5"/>
    <mergeCell ref="A24:B24"/>
    <mergeCell ref="A32:B32"/>
    <mergeCell ref="A43:B43"/>
  </mergeCells>
  <pageMargins left="0.69" right="0.23622047244094491" top="0.59055118110236227" bottom="1.49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2017-10-19T15:13:47Z</cp:lastPrinted>
  <dcterms:created xsi:type="dcterms:W3CDTF">2017-01-11T17:21:42Z</dcterms:created>
  <dcterms:modified xsi:type="dcterms:W3CDTF">2017-10-19T15:14:02Z</dcterms:modified>
</cp:coreProperties>
</file>